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6155" windowHeight="9720" tabRatio="950" firstSheet="2" activeTab="2"/>
  </bookViews>
  <sheets>
    <sheet name="МЦП проект" sheetId="1" r:id="rId1"/>
    <sheet name="к решению жкх+мцп проект2017-20" sheetId="2" r:id="rId2"/>
    <sheet name="источники проект ссеия2017-2019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<sst xmlns="http://schemas.openxmlformats.org/spreadsheetml/2006/main" count="79" uniqueCount="72">
  <si>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Наименование</t>
  </si>
  <si>
    <t xml:space="preserve">иные межбюджетные трансферты на  дополнительное финансовое обеспечения расходных обязательств поселений, возникающих при выполнении полномочий, установленных статьей 14 Федерального закона от 6 октября 2003 года № 131-ФЗ «Об общих принципах организации местного самоуправления в Российской Федерации»; </t>
  </si>
  <si>
    <t>2014 год</t>
  </si>
  <si>
    <t>2014 год </t>
  </si>
  <si>
    <t>Администрация города Таштагола</t>
  </si>
  <si>
    <t>Администрация поселка Шерегеш</t>
  </si>
  <si>
    <t>Администрация поселка Темиртау</t>
  </si>
  <si>
    <t>Администрация поселка Каз</t>
  </si>
  <si>
    <t>Администрация поселка Мундыбаш</t>
  </si>
  <si>
    <t>Администрация поселка Спасск</t>
  </si>
  <si>
    <t>Администрация Каларской сельской территории</t>
  </si>
  <si>
    <t>Администрация Коуринской сельской территории</t>
  </si>
  <si>
    <t>Администрация Кызыл-Шорской сельской территории</t>
  </si>
  <si>
    <t xml:space="preserve">Администрация Усть-Кабырзинской сельской территории </t>
  </si>
  <si>
    <t>Всего</t>
  </si>
  <si>
    <t>Код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</si>
  <si>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</si>
  <si>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</si>
  <si>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</si>
  <si>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</si>
  <si>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000 01 02 00 00 05 0000 710</t>
  </si>
  <si>
    <t>Получение кредитов, предоставленных кредитными организациями в валюте Российской Федерации</t>
  </si>
  <si>
    <t>000 01 02 00 00 05 0000 810</t>
  </si>
  <si>
    <t>Погашение бюджетом района Российской Федерации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</si>
  <si>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</si>
  <si>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</si>
  <si>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000 01 03 00 00 05 2600 710</t>
  </si>
  <si>
    <t>Получение бюджетных кредитов, полученных бюджетом района Российской Федерации на покрытие временного кассового разрыва областному бюджету</t>
  </si>
  <si>
    <t>000 01 03 00 00 05 2600 810</t>
  </si>
  <si>
    <t>Погашение бюджетных кредитов, полученных бюджетом района Российской Федерации на покрытие временного кассового разрыва областному бюджету</t>
  </si>
  <si>
    <t>000 01 06 0501 05 0000 640</t>
  </si>
  <si>
    <t>Возврат бюджетных кредитов, предоставленных юридическим лицам из местного бюджета в валюте Российской Федерации</t>
  </si>
  <si>
    <t>000 01 05 00 00 0000 000</t>
  </si>
  <si>
    <t>Изменение остатков средств на счетах по учету средств бюджета</t>
  </si>
  <si>
    <t>Итого источников финансирования дефицита бюджета</t>
  </si>
  <si>
    <t>2017 год</t>
  </si>
  <si>
    <t>2018 год</t>
  </si>
  <si>
    <t>2019 год</t>
  </si>
  <si>
    <t>2017год</t>
  </si>
  <si>
    <t>Муниципальные   программы</t>
  </si>
  <si>
    <t>Развитие образования</t>
  </si>
  <si>
    <t>Здоровье</t>
  </si>
  <si>
    <t>Обеспечение безопасности условий жизни населения и деятельности предприятий в Таштагольском муниципальном районе</t>
  </si>
  <si>
    <t>Социальная  поддержка населения</t>
  </si>
  <si>
    <t>Пропаганда семейно-брачных отношений</t>
  </si>
  <si>
    <t>Молодежная политика</t>
  </si>
  <si>
    <t>Управление и распоряжение муниципальным имуществом, составляющим муниципальную казну</t>
  </si>
  <si>
    <t>Поддержка малого и среднего предпринимательства</t>
  </si>
  <si>
    <t>Строительства и реконструкция объектов</t>
  </si>
  <si>
    <t>Обеспечение жильем молодых семей</t>
  </si>
  <si>
    <t>Дети – сироты</t>
  </si>
  <si>
    <t>Развитие сельского хозяйства</t>
  </si>
  <si>
    <t>Возрождение и развитие коренного (шорского) народа)</t>
  </si>
  <si>
    <t>Пресса</t>
  </si>
  <si>
    <t>Борьба с преступностью</t>
  </si>
  <si>
    <t>Безопасность дорожного движения</t>
  </si>
  <si>
    <t>Разработка градостроительной документации</t>
  </si>
  <si>
    <t>Профилактика  безнадзорности и правонарушений несовершеннолетних</t>
  </si>
  <si>
    <t>Мобилизационная подготовка</t>
  </si>
  <si>
    <t>Развитие культуры</t>
  </si>
  <si>
    <t>Развитие физической культуры и спорта</t>
  </si>
  <si>
    <t>Совершенствование системы работы по вопросам награждения, поощрения и проведения организационных мероприятий на территории Таштагольского муниципального  района</t>
  </si>
  <si>
    <t>Благоустройство</t>
  </si>
  <si>
    <t>Развитие муниципальной службы в муниципальном образовании «Таштагольский муниципальный район»</t>
  </si>
  <si>
    <t>Модернизация объектов коммунальной инфраструктуры и подержка жилищно-коммунального хозяйтсва на территории Таштагольского муниципального районад</t>
  </si>
  <si>
    <t>Развитие улично-дорожной сети муниципального образования «Таштагольский муниципальный район»</t>
  </si>
  <si>
    <t>Развитие потребительского рынка в Таштагольском муниципальном районе</t>
  </si>
  <si>
    <t>Повышение инвестиционной привлекательности Таштагольского муниципального района</t>
  </si>
  <si>
    <t>Поддержка жителей по ремонту жилья</t>
  </si>
  <si>
    <t>ВСЕГО</t>
  </si>
  <si>
    <t>Создание инженерной инфраструктуры зоны эеономического благоприятствования "Горная Шория"</t>
  </si>
  <si>
    <t>Проект программы муниципальных внутренних заимствований на 2017-2019 гг.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</si>
</sst>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left" inden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left" indent="1"/>
    </xf>
    <xf numFmtId="0" fontId="7" fillId="0" borderId="2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36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7" fillId="0" borderId="35" xfId="0" applyFont="1" applyBorder="1" applyAlignment="1">
      <alignment horizontal="left" indent="1"/>
    </xf>
    <xf numFmtId="0" fontId="7" fillId="0" borderId="23" xfId="0" applyFont="1" applyBorder="1" applyAlignment="1">
      <alignment horizontal="left" indent="1"/>
    </xf>
    <xf numFmtId="0" fontId="4" fillId="0" borderId="36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7" fillId="0" borderId="35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5.75390625" style="0" customWidth="1"/>
    <col min="2" max="2" width="16.125" style="0" customWidth="1"/>
    <col min="3" max="3" width="14.00390625" style="0" customWidth="1"/>
    <col min="4" max="4" width="13.25390625" style="0" customWidth="1"/>
  </cols>
  <sheetData>
    <row r="1" spans="1:4" ht="12.75" customHeight="1">
      <c r="A1" s="43" t="s">
        <v>39</v>
      </c>
      <c r="B1" s="45">
        <v>2017</v>
      </c>
      <c r="C1" s="45">
        <v>2018</v>
      </c>
      <c r="D1" s="45">
        <v>2019</v>
      </c>
    </row>
    <row r="2" spans="1:4" ht="13.5" thickBot="1">
      <c r="A2" s="44"/>
      <c r="B2" s="46"/>
      <c r="C2" s="46"/>
      <c r="D2" s="46"/>
    </row>
    <row r="3" spans="1:4" ht="15.75">
      <c r="A3" s="36" t="s">
        <v>40</v>
      </c>
      <c r="B3" s="37">
        <v>5000</v>
      </c>
      <c r="C3" s="37">
        <v>1000</v>
      </c>
      <c r="D3" s="38">
        <v>1000</v>
      </c>
    </row>
    <row r="4" spans="1:4" ht="15.75">
      <c r="A4" s="37" t="s">
        <v>41</v>
      </c>
      <c r="B4" s="37">
        <v>10547</v>
      </c>
      <c r="C4" s="37">
        <v>10547</v>
      </c>
      <c r="D4" s="38">
        <v>10547</v>
      </c>
    </row>
    <row r="5" spans="1:4" ht="36" customHeight="1">
      <c r="A5" s="37" t="s">
        <v>42</v>
      </c>
      <c r="B5" s="37">
        <v>1500</v>
      </c>
      <c r="C5" s="37">
        <v>1300</v>
      </c>
      <c r="D5" s="38">
        <v>1200</v>
      </c>
    </row>
    <row r="6" spans="1:4" ht="24" customHeight="1">
      <c r="A6" s="37" t="s">
        <v>43</v>
      </c>
      <c r="B6" s="37">
        <v>6000</v>
      </c>
      <c r="C6" s="37">
        <v>2493</v>
      </c>
      <c r="D6" s="38">
        <v>2000</v>
      </c>
    </row>
    <row r="7" spans="1:4" ht="18.75" customHeight="1">
      <c r="A7" s="37" t="s">
        <v>44</v>
      </c>
      <c r="B7" s="37">
        <v>32</v>
      </c>
      <c r="C7" s="37">
        <v>32</v>
      </c>
      <c r="D7" s="38">
        <v>32</v>
      </c>
    </row>
    <row r="8" spans="1:4" ht="16.5" customHeight="1">
      <c r="A8" s="37" t="s">
        <v>45</v>
      </c>
      <c r="B8" s="37">
        <v>10</v>
      </c>
      <c r="C8" s="37">
        <v>10</v>
      </c>
      <c r="D8" s="38">
        <v>10</v>
      </c>
    </row>
    <row r="9" spans="1:4" ht="36" customHeight="1">
      <c r="A9" s="37" t="s">
        <v>46</v>
      </c>
      <c r="B9" s="37">
        <v>3400</v>
      </c>
      <c r="C9" s="37">
        <v>2000</v>
      </c>
      <c r="D9" s="38">
        <v>2000</v>
      </c>
    </row>
    <row r="10" spans="1:4" ht="27.75" customHeight="1">
      <c r="A10" s="37" t="s">
        <v>47</v>
      </c>
      <c r="B10" s="37">
        <v>400</v>
      </c>
      <c r="C10" s="37">
        <v>350</v>
      </c>
      <c r="D10" s="38">
        <v>300</v>
      </c>
    </row>
    <row r="11" spans="1:4" ht="21" customHeight="1">
      <c r="A11" s="37" t="s">
        <v>48</v>
      </c>
      <c r="B11" s="37">
        <v>4400</v>
      </c>
      <c r="C11" s="37">
        <v>4000</v>
      </c>
      <c r="D11" s="38">
        <v>3900</v>
      </c>
    </row>
    <row r="12" spans="1:4" ht="22.5" customHeight="1">
      <c r="A12" s="37" t="s">
        <v>49</v>
      </c>
      <c r="B12" s="37">
        <v>1350</v>
      </c>
      <c r="C12" s="37">
        <v>1000</v>
      </c>
      <c r="D12" s="38">
        <v>1000</v>
      </c>
    </row>
    <row r="13" spans="1:4" ht="18" customHeight="1">
      <c r="A13" s="37" t="s">
        <v>50</v>
      </c>
      <c r="B13" s="37">
        <v>350</v>
      </c>
      <c r="C13" s="37">
        <v>200</v>
      </c>
      <c r="D13" s="38">
        <v>100</v>
      </c>
    </row>
    <row r="14" spans="1:4" ht="18.75" customHeight="1">
      <c r="A14" s="37" t="s">
        <v>51</v>
      </c>
      <c r="B14" s="37">
        <v>108</v>
      </c>
      <c r="C14" s="37">
        <v>50</v>
      </c>
      <c r="D14" s="38">
        <v>50</v>
      </c>
    </row>
    <row r="15" spans="1:4" ht="24" customHeight="1">
      <c r="A15" s="37" t="s">
        <v>52</v>
      </c>
      <c r="B15" s="37">
        <v>2900</v>
      </c>
      <c r="C15" s="37">
        <v>900</v>
      </c>
      <c r="D15" s="38">
        <v>900</v>
      </c>
    </row>
    <row r="16" spans="1:4" ht="21.75" customHeight="1">
      <c r="A16" s="37" t="s">
        <v>53</v>
      </c>
      <c r="B16" s="37">
        <v>1100</v>
      </c>
      <c r="C16" s="37">
        <v>500</v>
      </c>
      <c r="D16" s="38">
        <v>500</v>
      </c>
    </row>
    <row r="17" spans="1:4" ht="21.75" customHeight="1">
      <c r="A17" s="37" t="s">
        <v>54</v>
      </c>
      <c r="B17" s="37">
        <v>1600</v>
      </c>
      <c r="C17" s="37">
        <v>1000</v>
      </c>
      <c r="D17" s="38">
        <v>1000</v>
      </c>
    </row>
    <row r="18" spans="1:4" ht="21.75" customHeight="1">
      <c r="A18" s="37" t="s">
        <v>55</v>
      </c>
      <c r="B18" s="37">
        <v>438</v>
      </c>
      <c r="C18" s="37">
        <v>500</v>
      </c>
      <c r="D18" s="38">
        <v>500</v>
      </c>
    </row>
    <row r="19" spans="1:4" ht="21" customHeight="1">
      <c r="A19" s="37" t="s">
        <v>56</v>
      </c>
      <c r="B19" s="37">
        <v>170</v>
      </c>
      <c r="C19" s="37">
        <v>150</v>
      </c>
      <c r="D19" s="38">
        <v>150</v>
      </c>
    </row>
    <row r="20" spans="1:4" ht="36" customHeight="1">
      <c r="A20" s="37" t="s">
        <v>57</v>
      </c>
      <c r="B20" s="37">
        <v>65</v>
      </c>
      <c r="C20" s="37">
        <v>59</v>
      </c>
      <c r="D20" s="38">
        <v>57</v>
      </c>
    </row>
    <row r="21" spans="1:4" ht="21.75" customHeight="1">
      <c r="A21" s="37" t="s">
        <v>58</v>
      </c>
      <c r="B21" s="37">
        <v>43</v>
      </c>
      <c r="C21" s="37">
        <v>40</v>
      </c>
      <c r="D21" s="38">
        <v>40</v>
      </c>
    </row>
    <row r="22" spans="1:4" ht="18" customHeight="1">
      <c r="A22" s="37" t="s">
        <v>59</v>
      </c>
      <c r="B22" s="37">
        <v>1500</v>
      </c>
      <c r="C22" s="37">
        <v>1000</v>
      </c>
      <c r="D22" s="38">
        <v>500</v>
      </c>
    </row>
    <row r="23" spans="1:4" ht="18" customHeight="1">
      <c r="A23" s="37" t="s">
        <v>60</v>
      </c>
      <c r="B23" s="37">
        <v>1350</v>
      </c>
      <c r="C23" s="37">
        <v>900</v>
      </c>
      <c r="D23" s="38">
        <v>800</v>
      </c>
    </row>
    <row r="24" spans="1:4" ht="51" customHeight="1">
      <c r="A24" s="37" t="s">
        <v>61</v>
      </c>
      <c r="B24" s="37">
        <v>1500</v>
      </c>
      <c r="C24" s="37">
        <v>1000</v>
      </c>
      <c r="D24" s="38">
        <v>500</v>
      </c>
    </row>
    <row r="25" spans="1:4" ht="18" customHeight="1">
      <c r="A25" s="37" t="s">
        <v>62</v>
      </c>
      <c r="B25" s="37">
        <v>3000</v>
      </c>
      <c r="C25" s="37">
        <v>1000</v>
      </c>
      <c r="D25" s="38">
        <v>1000</v>
      </c>
    </row>
    <row r="26" spans="1:4" ht="36" customHeight="1">
      <c r="A26" s="37" t="s">
        <v>63</v>
      </c>
      <c r="B26" s="37">
        <v>70</v>
      </c>
      <c r="C26" s="37">
        <v>63</v>
      </c>
      <c r="D26" s="38">
        <v>62</v>
      </c>
    </row>
    <row r="27" spans="1:4" ht="51" customHeight="1">
      <c r="A27" s="37" t="s">
        <v>64</v>
      </c>
      <c r="B27" s="37">
        <v>3760</v>
      </c>
      <c r="C27" s="37">
        <v>3400</v>
      </c>
      <c r="D27" s="38">
        <v>3300</v>
      </c>
    </row>
    <row r="28" spans="1:4" ht="36" customHeight="1">
      <c r="A28" s="37" t="s">
        <v>65</v>
      </c>
      <c r="B28" s="37">
        <v>320</v>
      </c>
      <c r="C28" s="37">
        <v>5</v>
      </c>
      <c r="D28" s="38">
        <v>5</v>
      </c>
    </row>
    <row r="29" spans="1:4" ht="36" customHeight="1">
      <c r="A29" s="37" t="s">
        <v>66</v>
      </c>
      <c r="B29" s="37">
        <v>30</v>
      </c>
      <c r="C29" s="37">
        <v>25</v>
      </c>
      <c r="D29" s="38">
        <v>22</v>
      </c>
    </row>
    <row r="30" spans="1:4" ht="36" customHeight="1">
      <c r="A30" s="37" t="s">
        <v>67</v>
      </c>
      <c r="B30" s="37">
        <v>95</v>
      </c>
      <c r="C30" s="37">
        <v>30</v>
      </c>
      <c r="D30" s="38">
        <v>30</v>
      </c>
    </row>
    <row r="31" spans="1:4" ht="21" customHeight="1">
      <c r="A31" s="37" t="s">
        <v>68</v>
      </c>
      <c r="B31" s="37">
        <v>1500</v>
      </c>
      <c r="C31" s="37">
        <v>500</v>
      </c>
      <c r="D31" s="38">
        <v>500</v>
      </c>
    </row>
    <row r="32" spans="1:4" ht="37.5" customHeight="1" thickBot="1">
      <c r="A32" s="39" t="s">
        <v>70</v>
      </c>
      <c r="B32" s="39">
        <v>50</v>
      </c>
      <c r="C32" s="39"/>
      <c r="D32" s="40"/>
    </row>
    <row r="33" spans="1:4" ht="16.5" thickBot="1">
      <c r="A33" s="41" t="s">
        <v>69</v>
      </c>
      <c r="B33" s="42">
        <f>SUM(B3:B32)</f>
        <v>52588</v>
      </c>
      <c r="C33" s="42">
        <f>SUM(C3:C32)</f>
        <v>34054</v>
      </c>
      <c r="D33" s="5">
        <f>SUM(D3:D32)</f>
        <v>32005</v>
      </c>
    </row>
  </sheetData>
  <sheetProtection/>
  <mergeCells count="4">
    <mergeCell ref="A1:A2"/>
    <mergeCell ref="B1:B2"/>
    <mergeCell ref="C1:C2"/>
    <mergeCell ref="D1:D2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B3" sqref="B3:M8"/>
    </sheetView>
  </sheetViews>
  <sheetFormatPr defaultColWidth="9.00390625" defaultRowHeight="12.75"/>
  <cols>
    <col min="1" max="1" width="60.25390625" style="0" customWidth="1"/>
    <col min="2" max="2" width="21.75390625" style="0" customWidth="1"/>
    <col min="3" max="3" width="11.00390625" style="0" hidden="1" customWidth="1"/>
    <col min="4" max="4" width="13.25390625" style="0" hidden="1" customWidth="1"/>
    <col min="5" max="5" width="9.75390625" style="0" hidden="1" customWidth="1"/>
    <col min="6" max="6" width="10.625" style="0" hidden="1" customWidth="1"/>
    <col min="7" max="7" width="8.25390625" style="0" hidden="1" customWidth="1"/>
    <col min="8" max="8" width="8.00390625" style="0" hidden="1" customWidth="1"/>
    <col min="9" max="9" width="7.875" style="0" hidden="1" customWidth="1"/>
    <col min="10" max="10" width="7.75390625" style="0" hidden="1" customWidth="1"/>
    <col min="11" max="11" width="0" style="0" hidden="1" customWidth="1"/>
    <col min="12" max="12" width="19.00390625" style="0" customWidth="1"/>
    <col min="13" max="13" width="26.00390625" style="0" customWidth="1"/>
  </cols>
  <sheetData>
    <row r="1" spans="1:13" ht="106.5" customHeight="1" thickBot="1">
      <c r="A1" s="3" t="s">
        <v>0</v>
      </c>
      <c r="B1" s="47" t="s">
        <v>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16.5" thickBot="1">
      <c r="A2" s="29"/>
      <c r="B2" s="30" t="s">
        <v>35</v>
      </c>
      <c r="C2" s="30" t="s">
        <v>2</v>
      </c>
      <c r="D2" s="30" t="s">
        <v>2</v>
      </c>
      <c r="E2" s="30" t="s">
        <v>2</v>
      </c>
      <c r="F2" s="30" t="s">
        <v>2</v>
      </c>
      <c r="G2" s="30"/>
      <c r="H2" s="30" t="s">
        <v>2</v>
      </c>
      <c r="I2" s="30"/>
      <c r="J2" s="30" t="s">
        <v>3</v>
      </c>
      <c r="K2" s="1"/>
      <c r="L2" s="30" t="s">
        <v>36</v>
      </c>
      <c r="M2" s="30" t="s">
        <v>37</v>
      </c>
    </row>
    <row r="3" spans="1:13" ht="15" customHeight="1">
      <c r="A3" s="15" t="s">
        <v>4</v>
      </c>
      <c r="B3" s="31">
        <v>27700</v>
      </c>
      <c r="C3" s="33"/>
      <c r="D3" s="11"/>
      <c r="E3" s="11"/>
      <c r="F3" s="11"/>
      <c r="G3" s="11"/>
      <c r="H3" s="11"/>
      <c r="I3" s="11"/>
      <c r="J3" s="8"/>
      <c r="K3" s="1"/>
      <c r="L3" s="31">
        <v>12500</v>
      </c>
      <c r="M3" s="31">
        <v>12500</v>
      </c>
    </row>
    <row r="4" spans="1:13" ht="15" customHeight="1">
      <c r="A4" s="16" t="s">
        <v>5</v>
      </c>
      <c r="B4" s="18">
        <v>9700</v>
      </c>
      <c r="C4" s="32"/>
      <c r="D4" s="12"/>
      <c r="E4" s="12"/>
      <c r="F4" s="12"/>
      <c r="G4" s="12"/>
      <c r="H4" s="12"/>
      <c r="I4" s="12"/>
      <c r="J4" s="9"/>
      <c r="K4" s="1"/>
      <c r="L4" s="18">
        <v>1300</v>
      </c>
      <c r="M4" s="18">
        <v>1300</v>
      </c>
    </row>
    <row r="5" spans="1:13" ht="15" customHeight="1">
      <c r="A5" s="16" t="s">
        <v>6</v>
      </c>
      <c r="B5" s="18">
        <v>8100</v>
      </c>
      <c r="C5" s="32"/>
      <c r="D5" s="9"/>
      <c r="E5" s="9"/>
      <c r="F5" s="12"/>
      <c r="G5" s="7"/>
      <c r="H5" s="14"/>
      <c r="I5" s="14"/>
      <c r="J5" s="9"/>
      <c r="K5" s="12"/>
      <c r="L5" s="18">
        <v>2500</v>
      </c>
      <c r="M5" s="18">
        <v>2500</v>
      </c>
    </row>
    <row r="6" spans="1:13" ht="15" customHeight="1">
      <c r="A6" s="16" t="s">
        <v>7</v>
      </c>
      <c r="B6" s="18">
        <v>5700</v>
      </c>
      <c r="C6" s="32"/>
      <c r="D6" s="12"/>
      <c r="E6" s="12"/>
      <c r="F6" s="12"/>
      <c r="G6" s="12"/>
      <c r="H6" s="12"/>
      <c r="I6" s="12"/>
      <c r="J6" s="9"/>
      <c r="K6" s="1"/>
      <c r="L6" s="18">
        <v>1500</v>
      </c>
      <c r="M6" s="18">
        <v>1500</v>
      </c>
    </row>
    <row r="7" spans="1:13" ht="17.25" customHeight="1">
      <c r="A7" s="16" t="s">
        <v>8</v>
      </c>
      <c r="B7" s="18">
        <v>6700</v>
      </c>
      <c r="C7" s="32"/>
      <c r="D7" s="12"/>
      <c r="E7" s="12"/>
      <c r="F7" s="12"/>
      <c r="G7" s="12"/>
      <c r="H7" s="12"/>
      <c r="I7" s="12"/>
      <c r="J7" s="9"/>
      <c r="K7" s="1"/>
      <c r="L7" s="18">
        <v>2800</v>
      </c>
      <c r="M7" s="18">
        <v>2800</v>
      </c>
    </row>
    <row r="8" spans="1:13" ht="21" customHeight="1">
      <c r="A8" s="16" t="s">
        <v>9</v>
      </c>
      <c r="B8" s="18">
        <v>1800</v>
      </c>
      <c r="C8" s="32"/>
      <c r="D8" s="12"/>
      <c r="E8" s="12"/>
      <c r="F8" s="12"/>
      <c r="G8" s="12"/>
      <c r="H8" s="12"/>
      <c r="I8" s="12"/>
      <c r="J8" s="9"/>
      <c r="K8" s="1"/>
      <c r="L8" s="18">
        <v>1500</v>
      </c>
      <c r="M8" s="18">
        <v>1500</v>
      </c>
    </row>
    <row r="9" spans="1:13" ht="15.75" customHeight="1">
      <c r="A9" s="16" t="s">
        <v>10</v>
      </c>
      <c r="B9" s="18"/>
      <c r="C9" s="32"/>
      <c r="D9" s="12"/>
      <c r="E9" s="12"/>
      <c r="F9" s="12"/>
      <c r="G9" s="12"/>
      <c r="H9" s="12"/>
      <c r="I9" s="12"/>
      <c r="J9" s="9"/>
      <c r="K9" s="1">
        <f>B9+C9+D9+E9+J9+F9+H9</f>
        <v>0</v>
      </c>
      <c r="L9" s="18"/>
      <c r="M9" s="18"/>
    </row>
    <row r="10" spans="1:13" ht="18" customHeight="1">
      <c r="A10" s="16" t="s">
        <v>11</v>
      </c>
      <c r="B10" s="18"/>
      <c r="C10" s="32"/>
      <c r="D10" s="12"/>
      <c r="E10" s="12"/>
      <c r="F10" s="12"/>
      <c r="G10" s="12"/>
      <c r="H10" s="12"/>
      <c r="I10" s="12"/>
      <c r="J10" s="9">
        <v>76.9</v>
      </c>
      <c r="K10" s="1">
        <f>B10+C10+D10+E10+J10+F10+H10</f>
        <v>76.9</v>
      </c>
      <c r="L10" s="18"/>
      <c r="M10" s="18"/>
    </row>
    <row r="11" spans="1:13" ht="18" customHeight="1">
      <c r="A11" s="16" t="s">
        <v>12</v>
      </c>
      <c r="B11" s="18"/>
      <c r="C11" s="32"/>
      <c r="D11" s="12"/>
      <c r="E11" s="12"/>
      <c r="F11" s="12"/>
      <c r="G11" s="12"/>
      <c r="H11" s="12"/>
      <c r="I11" s="12"/>
      <c r="J11" s="9">
        <v>30.5</v>
      </c>
      <c r="K11" s="1">
        <f>B11+C11+D11+E11+J11+F11+H11</f>
        <v>30.5</v>
      </c>
      <c r="L11" s="18"/>
      <c r="M11" s="18"/>
    </row>
    <row r="12" spans="1:13" ht="15.75" customHeight="1" thickBot="1">
      <c r="A12" s="17" t="s">
        <v>13</v>
      </c>
      <c r="B12" s="19"/>
      <c r="C12" s="34"/>
      <c r="D12" s="13"/>
      <c r="E12" s="13"/>
      <c r="F12" s="13"/>
      <c r="G12" s="13"/>
      <c r="H12" s="13"/>
      <c r="I12" s="13"/>
      <c r="J12" s="10">
        <v>398.1</v>
      </c>
      <c r="K12" s="1">
        <f>B12+C12+D12+E12+J12+F12+H12</f>
        <v>398.1</v>
      </c>
      <c r="L12" s="19"/>
      <c r="M12" s="19"/>
    </row>
    <row r="13" spans="1:13" ht="18" customHeight="1" thickBot="1">
      <c r="A13" s="5" t="s">
        <v>14</v>
      </c>
      <c r="B13" s="6">
        <f aca="true" t="shared" si="0" ref="B13:J13">SUM(B3:B12)</f>
        <v>59700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505.5</v>
      </c>
      <c r="K13" s="1">
        <f>B13+C13+D13+E13+J13+F13+H13+I13+G13</f>
        <v>60205.5</v>
      </c>
      <c r="L13" s="6">
        <f>SUM(L3:L12)</f>
        <v>22100</v>
      </c>
      <c r="M13" s="6">
        <f>SUM(M3:M12)</f>
        <v>22100</v>
      </c>
    </row>
    <row r="14" spans="1:1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</row>
    <row r="15" ht="15">
      <c r="A15" s="2"/>
    </row>
  </sheetData>
  <sheetProtection/>
  <mergeCells count="1">
    <mergeCell ref="B1:M1"/>
  </mergeCells>
  <printOptions/>
  <pageMargins left="0.1968503937007874" right="0" top="0.3937007874015748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30.875" style="0" customWidth="1"/>
    <col min="2" max="2" width="40.75390625" style="0" customWidth="1"/>
    <col min="4" max="4" width="10.00390625" style="0" customWidth="1"/>
    <col min="5" max="5" width="9.75390625" style="0" customWidth="1"/>
  </cols>
  <sheetData>
    <row r="3" spans="1:5" ht="15.75">
      <c r="A3" s="58" t="s">
        <v>71</v>
      </c>
      <c r="B3" s="58"/>
      <c r="C3" s="58"/>
      <c r="D3" s="58"/>
      <c r="E3" s="58"/>
    </row>
    <row r="5" ht="13.5" thickBot="1"/>
    <row r="6" spans="1:5" ht="16.5" thickBot="1">
      <c r="A6" s="20" t="s">
        <v>15</v>
      </c>
      <c r="B6" s="21" t="s">
        <v>0</v>
      </c>
      <c r="C6" s="35" t="s">
        <v>38</v>
      </c>
      <c r="D6" s="35" t="s">
        <v>36</v>
      </c>
      <c r="E6" s="35" t="s">
        <v>37</v>
      </c>
    </row>
    <row r="7" spans="1:5" ht="29.25" customHeight="1" thickBot="1">
      <c r="A7" s="22" t="s">
        <v>16</v>
      </c>
      <c r="B7" s="23" t="s">
        <v>17</v>
      </c>
      <c r="C7" s="24">
        <f>C8+C11+C15</f>
        <v>6269</v>
      </c>
      <c r="D7" s="24">
        <f>D8+D11+D15</f>
        <v>6396</v>
      </c>
      <c r="E7" s="24">
        <f>E8+E11+E15</f>
        <v>6502</v>
      </c>
    </row>
    <row r="8" spans="1:5" ht="29.25" customHeight="1" thickBot="1">
      <c r="A8" s="22" t="s">
        <v>18</v>
      </c>
      <c r="B8" s="23" t="s">
        <v>19</v>
      </c>
      <c r="C8" s="24">
        <f>C9+C10</f>
        <v>0</v>
      </c>
      <c r="D8" s="24">
        <f>D9+D10</f>
        <v>0</v>
      </c>
      <c r="E8" s="24">
        <f>E9+E10</f>
        <v>0</v>
      </c>
    </row>
    <row r="9" spans="1:5" ht="41.25" customHeight="1" thickBot="1">
      <c r="A9" s="25" t="s">
        <v>20</v>
      </c>
      <c r="B9" s="26" t="s">
        <v>21</v>
      </c>
      <c r="C9" s="27">
        <v>35000</v>
      </c>
      <c r="D9" s="27">
        <v>35000</v>
      </c>
      <c r="E9" s="27">
        <v>35000</v>
      </c>
    </row>
    <row r="10" spans="1:5" ht="37.5" customHeight="1" thickBot="1">
      <c r="A10" s="25" t="s">
        <v>22</v>
      </c>
      <c r="B10" s="26" t="s">
        <v>23</v>
      </c>
      <c r="C10" s="27">
        <v>-35000</v>
      </c>
      <c r="D10" s="27">
        <v>-35000</v>
      </c>
      <c r="E10" s="27">
        <v>-35000</v>
      </c>
    </row>
    <row r="11" spans="1:5" ht="30" customHeight="1" thickBot="1">
      <c r="A11" s="22" t="s">
        <v>24</v>
      </c>
      <c r="B11" s="23" t="s">
        <v>25</v>
      </c>
      <c r="C11" s="24">
        <f>C12+C14</f>
        <v>6269</v>
      </c>
      <c r="D11" s="24">
        <f>D12+D14</f>
        <v>6396</v>
      </c>
      <c r="E11" s="24">
        <f>E12+E14</f>
        <v>6502</v>
      </c>
    </row>
    <row r="12" spans="1:5" ht="12.75">
      <c r="A12" s="54" t="s">
        <v>26</v>
      </c>
      <c r="B12" s="56" t="s">
        <v>27</v>
      </c>
      <c r="C12" s="50">
        <v>16269</v>
      </c>
      <c r="D12" s="50">
        <v>16396</v>
      </c>
      <c r="E12" s="50">
        <v>16502</v>
      </c>
    </row>
    <row r="13" spans="1:5" ht="13.5" thickBot="1">
      <c r="A13" s="55"/>
      <c r="B13" s="57"/>
      <c r="C13" s="51"/>
      <c r="D13" s="51"/>
      <c r="E13" s="51"/>
    </row>
    <row r="14" spans="1:5" ht="40.5" customHeight="1" thickBot="1">
      <c r="A14" s="25" t="s">
        <v>28</v>
      </c>
      <c r="B14" s="26" t="s">
        <v>29</v>
      </c>
      <c r="C14" s="27">
        <v>-10000</v>
      </c>
      <c r="D14" s="27">
        <v>-10000</v>
      </c>
      <c r="E14" s="27">
        <v>-10000</v>
      </c>
    </row>
    <row r="15" spans="1:5" ht="39.75" customHeight="1" thickBot="1">
      <c r="A15" s="25" t="s">
        <v>30</v>
      </c>
      <c r="B15" s="28" t="s">
        <v>31</v>
      </c>
      <c r="C15" s="27"/>
      <c r="D15" s="27"/>
      <c r="E15" s="27"/>
    </row>
    <row r="16" spans="1:5" ht="30.75" customHeight="1" thickBot="1">
      <c r="A16" s="25" t="s">
        <v>32</v>
      </c>
      <c r="B16" s="26" t="s">
        <v>33</v>
      </c>
      <c r="C16" s="27"/>
      <c r="D16" s="27"/>
      <c r="E16" s="27"/>
    </row>
    <row r="17" spans="1:5" ht="13.5" thickBot="1">
      <c r="A17" s="52" t="s">
        <v>34</v>
      </c>
      <c r="B17" s="53"/>
      <c r="C17" s="24">
        <f>C7+C16</f>
        <v>6269</v>
      </c>
      <c r="D17" s="24">
        <f>D7+D16</f>
        <v>6396</v>
      </c>
      <c r="E17" s="24">
        <f>E7+E16</f>
        <v>6502</v>
      </c>
    </row>
  </sheetData>
  <sheetProtection/>
  <mergeCells count="7">
    <mergeCell ref="A3:E3"/>
    <mergeCell ref="D12:D13"/>
    <mergeCell ref="E12:E13"/>
    <mergeCell ref="A17:B17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uli</cp:lastModifiedBy>
  <cp:lastPrinted>2016-12-09T03:54:12Z</cp:lastPrinted>
  <dcterms:created xsi:type="dcterms:W3CDTF">2014-02-10T04:30:30Z</dcterms:created>
  <dcterms:modified xsi:type="dcterms:W3CDTF">2018-03-29T10:30:24Z</dcterms:modified>
  <cp:category/>
  <cp:version/>
  <cp:contentType/>
  <cp:contentStatus/>
</cp:coreProperties>
</file>